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eac\AreaComum\CEAC SUL\Relatorios\Portal Transparência - CAC - CEAC Norte - CEAC Sul\Portal de Transparência AFIP CEAC Sul\CEAC Sul\2025\07.2025\"/>
    </mc:Choice>
  </mc:AlternateContent>
  <xr:revisionPtr revIDLastSave="0" documentId="13_ncr:1_{A2630F9A-20CC-47C4-882D-95D7C8D9B1A2}" xr6:coauthVersionLast="47" xr6:coauthVersionMax="47" xr10:uidLastSave="{00000000-0000-0000-0000-000000000000}"/>
  <bookViews>
    <workbookView xWindow="-120" yWindow="-120" windowWidth="20730" windowHeight="11160" xr2:uid="{57A8F4F8-E6B6-4AE4-86E5-0BEB4C8A038C}"/>
  </bookViews>
  <sheets>
    <sheet name="Julho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47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</calcChain>
</file>

<file path=xl/sharedStrings.xml><?xml version="1.0" encoding="utf-8"?>
<sst xmlns="http://schemas.openxmlformats.org/spreadsheetml/2006/main" count="222" uniqueCount="97">
  <si>
    <t>Relatório - Demonstrativo Contábil Operacional</t>
  </si>
  <si>
    <t> 613 - Receitas e Despesas Operacionais </t>
  </si>
  <si>
    <t>Março</t>
  </si>
  <si>
    <t>Total</t>
  </si>
  <si>
    <t>Valor</t>
  </si>
  <si>
    <t>Receitas Operacionais</t>
  </si>
  <si>
    <t>-</t>
  </si>
  <si>
    <t>Repasse Contrato de Gestão/Convênio/Termo Aditamento do Exercício</t>
  </si>
  <si>
    <t>Repasse Termo Aditamento - Custeio</t>
  </si>
  <si>
    <t>Repasse Termo Aditamento - Investimento</t>
  </si>
  <si>
    <t>Repasse - Complemento Piso Enfermagem</t>
  </si>
  <si>
    <t>Total - Repasses (1)</t>
  </si>
  <si>
    <t>SUS / AIH</t>
  </si>
  <si>
    <t>SUS / Ambulatório</t>
  </si>
  <si>
    <t>Total - Faturamento (2)</t>
  </si>
  <si>
    <t>Receitas Financeiras</t>
  </si>
  <si>
    <t>Receitas Acessórias</t>
  </si>
  <si>
    <t>Reciclagem</t>
  </si>
  <si>
    <t>Contrapartida de Ensino (Estágios / Residência Médica)</t>
  </si>
  <si>
    <t>Outras Receitas Acessórias</t>
  </si>
  <si>
    <t>Doações - Recursos Financeiros</t>
  </si>
  <si>
    <t>Demais Receitas</t>
  </si>
  <si>
    <t>Fonte Suplementar</t>
  </si>
  <si>
    <t>Estornos / Reembolso de Despesas</t>
  </si>
  <si>
    <t>Outras Receitas</t>
  </si>
  <si>
    <t>Total - Financeiras, Acessórias, Doações e Demais (3)</t>
  </si>
  <si>
    <t>TOTAL DAS RECEITAS (1 + 2 + 3)</t>
  </si>
  <si>
    <t>Despesas Operacionais</t>
  </si>
  <si>
    <t>Pessoal</t>
  </si>
  <si>
    <t>Ordenados</t>
  </si>
  <si>
    <t>Benefícios</t>
  </si>
  <si>
    <t>Horas Extras</t>
  </si>
  <si>
    <t>Encargos Sociais</t>
  </si>
  <si>
    <t>Rescisões com Encargos</t>
  </si>
  <si>
    <t>Outras Despesas com Pessoal</t>
  </si>
  <si>
    <t>Ordenados - Complemento Piso Enfermagem</t>
  </si>
  <si>
    <t>Ressarcimento - Complemento Piso Enfermagem</t>
  </si>
  <si>
    <t>Provisões com Pessoal</t>
  </si>
  <si>
    <t>13º com Encargos</t>
  </si>
  <si>
    <t>Férias com Encargos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</si>
  <si>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</si>
  <si>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</si>
  <si>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</si>
  <si>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</si>
  <si>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</si>
  <si>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</si>
  <si>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</si>
  <si>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</si>
  <si>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</si>
  <si>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</si>
  <si>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</si>
  <si>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</si>
  <si>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</si>
  <si>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</si>
  <si>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</si>
  <si>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</si>
  <si>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</si>
  <si>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Ressarcimento por Rateio</t>
  </si>
  <si>
    <t>Outras Despesas</t>
  </si>
  <si>
    <t>Total das Despesas Operacionais (4)</t>
  </si>
  <si>
    <t>Investimento</t>
  </si>
  <si>
    <t>Equipamentos</t>
  </si>
  <si>
    <t>Mobiliário</t>
  </si>
  <si>
    <t>Obras e Instalações</t>
  </si>
  <si>
    <t>Intangível (Direito e uso)</t>
  </si>
  <si>
    <t>Total de Despesas com Investimentos (5)</t>
  </si>
  <si>
    <t>TOTAL DAS DESPESAS (4 + 5)</t>
  </si>
  <si>
    <t>RESULTADO (Total das Receitas - Total das Despesas)</t>
  </si>
  <si>
    <t> 711 - Piso de Enfermagem (Recurso do Ministério da Saúde) - DCO </t>
  </si>
  <si>
    <t>Repasse de recursos do Ministério da Saúde</t>
  </si>
  <si>
    <t>Despesa de recursos do Ministério da Saúde</t>
  </si>
  <si>
    <t>Saldo do mês (Receitas - Despesas)</t>
  </si>
  <si>
    <t> 57 - Observações </t>
  </si>
  <si>
    <t>Mês</t>
  </si>
  <si>
    <t>Verba de Implantação R$ 13.252,39. Verba de Piso Enfermagem R$ 1.030,75. Outras Receitas: Estorno/Reembolso de Aviso Prévio Descontado R$ 5.041,21. Outras Desp: Aluguéis R$ 58.759,00 e Desp Deslocamento R$ 475,26.</t>
  </si>
  <si>
    <t> 614 - Estoque de Ações Judiciais (Acumulativo) </t>
  </si>
  <si>
    <t> 615 - Doações Não Financeiras </t>
  </si>
  <si>
    <t>Insumos</t>
  </si>
  <si>
    <t> 640 - Aquisições da Secretaria de Estado da Saúde </t>
  </si>
  <si>
    <t> 665 - Contrapartidas de Ensino (Estágios / Residência Médica) - Retribuição não-financeira </t>
  </si>
  <si>
    <t>Valores calculados em contrapartidas não financeiras</t>
  </si>
  <si>
    <t> 666 - Descrição das Contrapartidas de Ensino não-financeiras realizadas no período (Tabela 665) </t>
  </si>
  <si>
    <t>Descrição</t>
  </si>
  <si>
    <t>Janeiro</t>
  </si>
  <si>
    <t>Fevereiro</t>
  </si>
  <si>
    <t>Verba de Implantação R$ 11.100,77. Verba de Piso Enfermagem R$ 1.023,09. Outras Receitas: Estorno/Reembolso de Aviso Prévio Descontado R$ 9.982,11. Outras Desp: Aluguéis R$ 55.570,44, Desp Deslocamento R$ 419,30 e Desconto Obtdo OAB R$ -29,34.</t>
  </si>
  <si>
    <t>Verba de Implantação R$ 12.975,92. Verba de Piso Enfermagem R$ 1.011,39. Outras Receitas: Estorno/Reembolso de Aviso Prévio Descontado R$ 8.908,16. Outras Desp: Aluguéis R$ 58.759,00; Desp Deslocamento R$ 175,16 e Despesas com Veiculos R$ 490,00.</t>
  </si>
  <si>
    <t>Abril</t>
  </si>
  <si>
    <t>Verba de Implantação R$ 12.223,60. Verba de Piso Enfermagem R$ 1.033,28. Outras Receitas: Estorno/Reembolso deAviso Prévio Descontado R$ 4.954,39. Outras Desp: Aluguéis R$ 58.759,00; Desp Deslocamento R$ 709,85 e Reversão de Ajuste de Encerramento de Balanço R$ - 53.513,94.</t>
  </si>
  <si>
    <t>Maio</t>
  </si>
  <si>
    <t>Verba de Implantação R$ 13.108,63. Verba de Piso Enfermagem R$ 1.026,80. Outras Receitas: Estorno/Reembolso de Aviso Prévio Descontado R$ 1.444,95. Outras Desp: Aluguéis R$ 58.759,00 e Desp Deslocamento R$ 516,12.</t>
  </si>
  <si>
    <t>Junho</t>
  </si>
  <si>
    <t>Verba de Implantação R$ 13.108,63. Verba de Piso Enfermagem R$ 1.053,68. Outras Receitas: Estorno/Reembolso de Aviso Prévio Descontado R$ 2.572,95 . Outras Desp: Aluguéis R$ 58.759,00 e Desp Deslocamento R$787,40.</t>
  </si>
  <si>
    <t>Julho</t>
  </si>
  <si>
    <t>Verba de Implantação R$ 394.582,75. Verba de Piso Enfermagem R$ 71.292,33. Outras Receitas: Estorno/Reembolso de Aviso Prévio Descontado R$ 12.233,70. Outras Desp: Aluguéis R$ 58.759,00 e Desp Deslocamento R$ 240,14.</t>
  </si>
  <si>
    <t>Relatório - Gestão em Saúde - Data: 22/08/2025 09:03</t>
  </si>
  <si>
    <t>CEAC SUL 2 - Período: De 07 até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</si>
</sst>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wrapText="1"/>
    </xf>
    <xf numFmtId="0" fontId="19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4" fontId="0" fillId="0" borderId="11" xfId="0" applyNumberFormat="1" applyBorder="1" applyAlignment="1">
      <alignment horizontal="right" wrapText="1"/>
    </xf>
    <xf numFmtId="4" fontId="16" fillId="0" borderId="11" xfId="0" applyNumberFormat="1" applyFon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/>
    <xf numFmtId="0" fontId="0" fillId="0" borderId="0" xfId="0" applyAlignment="1">
      <alignment horizontal="right" wrapText="1"/>
    </xf>
    <xf numFmtId="0" fontId="19" fillId="0" borderId="0" xfId="0" applyFont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99846-2C35-4E2F-956C-0F05CEA8141F}">
  <sheetPr>
    <pageSetUpPr fitToPage="1"/>
  </sheetPr>
  <dimension ref="A1:K120"/>
  <sheetViews>
    <sheetView showGridLines="0" tabSelected="1" workbookViewId="0">
      <selection activeCell="K7" sqref="K7:K8"/>
    </sheetView>
  </sheetViews>
  <sheetFormatPr defaultRowHeight="15" x14ac:dyDescent="0.25"/>
  <cols>
    <col min="1" max="1" width="64.140625" bestFit="1" customWidth="1"/>
    <col min="2" max="4" width="11.7109375" bestFit="1" customWidth="1"/>
    <col min="5" max="7" width="11.7109375" customWidth="1"/>
    <col min="8" max="8" width="12.42578125" bestFit="1" customWidth="1"/>
    <col min="9" max="9" width="12.7109375" bestFit="1" customWidth="1"/>
  </cols>
  <sheetData>
    <row r="1" spans="1:11" ht="15" customHeight="1" x14ac:dyDescent="0.25">
      <c r="A1" s="33" t="s">
        <v>95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" customHeight="1" thickBot="1" x14ac:dyDescent="0.3">
      <c r="A3" s="34" t="s">
        <v>96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 customHeight="1" thickBot="1" x14ac:dyDescent="0.3">
      <c r="A4" s="2" t="s">
        <v>1</v>
      </c>
      <c r="B4" s="12"/>
      <c r="C4" s="12"/>
    </row>
    <row r="5" spans="1:11" ht="15" customHeight="1" thickBot="1" x14ac:dyDescent="0.3"/>
    <row r="6" spans="1:11" ht="15" customHeight="1" thickBot="1" x14ac:dyDescent="0.3">
      <c r="A6" s="23"/>
      <c r="B6" s="4" t="s">
        <v>83</v>
      </c>
      <c r="C6" s="4" t="s">
        <v>84</v>
      </c>
      <c r="D6" s="4" t="s">
        <v>2</v>
      </c>
      <c r="E6" s="4" t="s">
        <v>87</v>
      </c>
      <c r="F6" s="4" t="s">
        <v>89</v>
      </c>
      <c r="G6" s="4" t="s">
        <v>91</v>
      </c>
      <c r="H6" s="4" t="s">
        <v>93</v>
      </c>
      <c r="I6" s="4" t="s">
        <v>3</v>
      </c>
    </row>
    <row r="7" spans="1:11" ht="15" customHeight="1" thickBot="1" x14ac:dyDescent="0.3">
      <c r="A7" s="24"/>
      <c r="B7" s="4" t="s">
        <v>4</v>
      </c>
      <c r="C7" s="4" t="s">
        <v>4</v>
      </c>
      <c r="D7" s="4" t="s">
        <v>4</v>
      </c>
      <c r="E7" s="4" t="s">
        <v>4</v>
      </c>
      <c r="F7" s="4" t="s">
        <v>4</v>
      </c>
      <c r="G7" s="4" t="s">
        <v>4</v>
      </c>
      <c r="H7" s="4" t="s">
        <v>4</v>
      </c>
      <c r="I7" s="4" t="s">
        <v>4</v>
      </c>
    </row>
    <row r="8" spans="1:11" ht="15" customHeight="1" thickBot="1" x14ac:dyDescent="0.3">
      <c r="A8" s="4" t="s">
        <v>5</v>
      </c>
      <c r="B8" s="5" t="s">
        <v>6</v>
      </c>
      <c r="C8" s="5" t="s">
        <v>6</v>
      </c>
      <c r="D8" s="5" t="s">
        <v>6</v>
      </c>
      <c r="E8" s="5" t="s">
        <v>6</v>
      </c>
      <c r="F8" s="5" t="s">
        <v>6</v>
      </c>
      <c r="G8" s="5" t="s">
        <v>6</v>
      </c>
      <c r="H8" s="5" t="s">
        <v>6</v>
      </c>
      <c r="I8" s="5" t="s">
        <v>6</v>
      </c>
    </row>
    <row r="9" spans="1:11" ht="15" customHeight="1" thickBot="1" x14ac:dyDescent="0.3">
      <c r="A9" s="4" t="s">
        <v>7</v>
      </c>
      <c r="B9" s="6">
        <v>4735842.2</v>
      </c>
      <c r="C9" s="6">
        <v>4959047.83</v>
      </c>
      <c r="D9" s="6">
        <v>5013535</v>
      </c>
      <c r="E9" s="6">
        <v>5013535</v>
      </c>
      <c r="F9" s="6">
        <v>4304472.7</v>
      </c>
      <c r="G9" s="6">
        <v>3549242.4</v>
      </c>
      <c r="H9" s="6">
        <v>3801834.29</v>
      </c>
      <c r="I9" s="7">
        <f>SUM(B9:H9)</f>
        <v>31377509.419999998</v>
      </c>
    </row>
    <row r="10" spans="1:11" ht="15" customHeight="1" thickBot="1" x14ac:dyDescent="0.3">
      <c r="A10" s="4" t="s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7">
        <f t="shared" ref="I10:I69" si="0">SUM(B10:H10)</f>
        <v>0</v>
      </c>
    </row>
    <row r="11" spans="1:11" ht="15" customHeight="1" thickBot="1" x14ac:dyDescent="0.3">
      <c r="A11" s="4" t="s">
        <v>9</v>
      </c>
      <c r="B11" s="6">
        <v>11100.77</v>
      </c>
      <c r="C11" s="6">
        <v>12975.92</v>
      </c>
      <c r="D11" s="6">
        <v>13252.39</v>
      </c>
      <c r="E11" s="6">
        <v>12223.6</v>
      </c>
      <c r="F11" s="6">
        <v>13108.63</v>
      </c>
      <c r="G11" s="6">
        <v>13108.63</v>
      </c>
      <c r="H11" s="6">
        <v>394582.75</v>
      </c>
      <c r="I11" s="7">
        <f t="shared" si="0"/>
        <v>470352.69</v>
      </c>
    </row>
    <row r="12" spans="1:11" ht="15" customHeight="1" thickBot="1" x14ac:dyDescent="0.3">
      <c r="A12" s="4" t="s">
        <v>10</v>
      </c>
      <c r="B12" s="6">
        <v>1023.09</v>
      </c>
      <c r="C12" s="6">
        <v>1011.39</v>
      </c>
      <c r="D12" s="6">
        <v>1030.75</v>
      </c>
      <c r="E12" s="6">
        <v>1033.28</v>
      </c>
      <c r="F12" s="6">
        <v>1026.8</v>
      </c>
      <c r="G12" s="6">
        <v>1053.68</v>
      </c>
      <c r="H12" s="6">
        <v>71292.33</v>
      </c>
      <c r="I12" s="7">
        <f t="shared" si="0"/>
        <v>77471.320000000007</v>
      </c>
    </row>
    <row r="13" spans="1:11" ht="15" customHeight="1" thickBot="1" x14ac:dyDescent="0.3">
      <c r="A13" s="10" t="s">
        <v>11</v>
      </c>
      <c r="B13" s="7">
        <v>4747966.0599999996</v>
      </c>
      <c r="C13" s="7">
        <v>4973035.1399999997</v>
      </c>
      <c r="D13" s="7">
        <v>5027818.1399999997</v>
      </c>
      <c r="E13" s="7">
        <v>5026791.88</v>
      </c>
      <c r="F13" s="7">
        <v>4318608.13</v>
      </c>
      <c r="G13" s="7">
        <v>3563404.71</v>
      </c>
      <c r="H13" s="7">
        <v>4267709.37</v>
      </c>
      <c r="I13" s="7">
        <f t="shared" si="0"/>
        <v>31925333.43</v>
      </c>
    </row>
    <row r="14" spans="1:11" ht="15" customHeight="1" thickBot="1" x14ac:dyDescent="0.3">
      <c r="A14" s="4" t="s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7">
        <f t="shared" si="0"/>
        <v>0</v>
      </c>
    </row>
    <row r="15" spans="1:11" ht="15" customHeight="1" thickBot="1" x14ac:dyDescent="0.3">
      <c r="A15" s="4" t="s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7">
        <f t="shared" si="0"/>
        <v>0</v>
      </c>
    </row>
    <row r="16" spans="1:11" ht="15" customHeight="1" thickBot="1" x14ac:dyDescent="0.3">
      <c r="A16" s="10" t="s">
        <v>14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7">
        <f t="shared" si="0"/>
        <v>0</v>
      </c>
    </row>
    <row r="17" spans="1:9" ht="15" customHeight="1" thickBot="1" x14ac:dyDescent="0.3">
      <c r="A17" s="4" t="s">
        <v>15</v>
      </c>
      <c r="B17" s="8">
        <v>806.54</v>
      </c>
      <c r="C17" s="8">
        <v>684.54</v>
      </c>
      <c r="D17" s="6">
        <v>1052.32</v>
      </c>
      <c r="E17" s="8">
        <v>928.9</v>
      </c>
      <c r="F17" s="6">
        <v>1146.78</v>
      </c>
      <c r="G17" s="6">
        <v>1221.44</v>
      </c>
      <c r="H17" s="8">
        <v>628.83000000000004</v>
      </c>
      <c r="I17" s="7">
        <f t="shared" si="0"/>
        <v>6469.35</v>
      </c>
    </row>
    <row r="18" spans="1:9" ht="15" customHeight="1" thickBot="1" x14ac:dyDescent="0.3">
      <c r="A18" s="10" t="s">
        <v>16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7">
        <f t="shared" si="0"/>
        <v>0</v>
      </c>
    </row>
    <row r="19" spans="1:9" ht="15" customHeight="1" thickBot="1" x14ac:dyDescent="0.3">
      <c r="A19" s="4" t="s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7">
        <f t="shared" si="0"/>
        <v>0</v>
      </c>
    </row>
    <row r="20" spans="1:9" ht="15" customHeight="1" thickBot="1" x14ac:dyDescent="0.3">
      <c r="A20" s="4" t="s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7">
        <f t="shared" si="0"/>
        <v>0</v>
      </c>
    </row>
    <row r="21" spans="1:9" ht="15" customHeight="1" thickBot="1" x14ac:dyDescent="0.3">
      <c r="A21" s="4" t="s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7">
        <f t="shared" si="0"/>
        <v>0</v>
      </c>
    </row>
    <row r="22" spans="1:9" ht="15" customHeight="1" thickBot="1" x14ac:dyDescent="0.3">
      <c r="A22" s="4" t="s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7">
        <f t="shared" si="0"/>
        <v>0</v>
      </c>
    </row>
    <row r="23" spans="1:9" ht="15" customHeight="1" thickBot="1" x14ac:dyDescent="0.3">
      <c r="A23" s="10" t="s">
        <v>21</v>
      </c>
      <c r="B23" s="7">
        <v>9982.11</v>
      </c>
      <c r="C23" s="7">
        <v>8908.16</v>
      </c>
      <c r="D23" s="7">
        <v>5041.21</v>
      </c>
      <c r="E23" s="7">
        <v>4954.3900000000003</v>
      </c>
      <c r="F23" s="7">
        <v>1444.95</v>
      </c>
      <c r="G23" s="7">
        <v>2572.9499999999998</v>
      </c>
      <c r="H23" s="7">
        <v>12233.7</v>
      </c>
      <c r="I23" s="7">
        <f t="shared" si="0"/>
        <v>45137.47</v>
      </c>
    </row>
    <row r="24" spans="1:9" ht="15" customHeight="1" thickBot="1" x14ac:dyDescent="0.3">
      <c r="A24" s="4" t="s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7">
        <f t="shared" si="0"/>
        <v>0</v>
      </c>
    </row>
    <row r="25" spans="1:9" ht="15" customHeight="1" thickBot="1" x14ac:dyDescent="0.3">
      <c r="A25" s="4" t="s">
        <v>23</v>
      </c>
      <c r="B25" s="6">
        <v>9982.11</v>
      </c>
      <c r="C25" s="6">
        <v>8908.16</v>
      </c>
      <c r="D25" s="6">
        <v>5041.21</v>
      </c>
      <c r="E25" s="6">
        <v>4954.3900000000003</v>
      </c>
      <c r="F25" s="6">
        <v>1444.95</v>
      </c>
      <c r="G25" s="6">
        <v>2572.9499999999998</v>
      </c>
      <c r="H25" s="6">
        <v>12233.7</v>
      </c>
      <c r="I25" s="7">
        <f t="shared" si="0"/>
        <v>45137.47</v>
      </c>
    </row>
    <row r="26" spans="1:9" ht="15" customHeight="1" thickBot="1" x14ac:dyDescent="0.3">
      <c r="A26" s="4" t="s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7">
        <f t="shared" si="0"/>
        <v>0</v>
      </c>
    </row>
    <row r="27" spans="1:9" ht="15" customHeight="1" thickBot="1" x14ac:dyDescent="0.3">
      <c r="A27" s="10" t="s">
        <v>25</v>
      </c>
      <c r="B27" s="7">
        <v>10788.65</v>
      </c>
      <c r="C27" s="7">
        <v>9592.7000000000007</v>
      </c>
      <c r="D27" s="7">
        <v>6093.53</v>
      </c>
      <c r="E27" s="7">
        <v>5883.29</v>
      </c>
      <c r="F27" s="7">
        <v>2591.73</v>
      </c>
      <c r="G27" s="7">
        <v>3794.39</v>
      </c>
      <c r="H27" s="7">
        <v>12862.53</v>
      </c>
      <c r="I27" s="7">
        <f t="shared" si="0"/>
        <v>51606.82</v>
      </c>
    </row>
    <row r="28" spans="1:9" ht="15" customHeight="1" thickBot="1" x14ac:dyDescent="0.3">
      <c r="A28" s="10" t="s">
        <v>26</v>
      </c>
      <c r="B28" s="7">
        <v>4758754.71</v>
      </c>
      <c r="C28" s="7">
        <v>4982627.84</v>
      </c>
      <c r="D28" s="7">
        <v>5033911.67</v>
      </c>
      <c r="E28" s="7">
        <v>5032675.17</v>
      </c>
      <c r="F28" s="7">
        <v>4321199.8600000003</v>
      </c>
      <c r="G28" s="7">
        <v>3567199.1</v>
      </c>
      <c r="H28" s="7">
        <v>4280571.9000000004</v>
      </c>
      <c r="I28" s="7">
        <f t="shared" si="0"/>
        <v>31976940.25</v>
      </c>
    </row>
    <row r="29" spans="1:9" ht="15" customHeight="1" thickBot="1" x14ac:dyDescent="0.3">
      <c r="A29" s="4" t="s">
        <v>27</v>
      </c>
      <c r="B29" s="5" t="s">
        <v>6</v>
      </c>
      <c r="C29" s="5" t="s">
        <v>6</v>
      </c>
      <c r="D29" s="5" t="s">
        <v>6</v>
      </c>
      <c r="E29" s="5" t="s">
        <v>6</v>
      </c>
      <c r="F29" s="5" t="s">
        <v>6</v>
      </c>
      <c r="G29" s="5" t="s">
        <v>6</v>
      </c>
      <c r="H29" s="5" t="s">
        <v>6</v>
      </c>
      <c r="I29" s="7">
        <f t="shared" si="0"/>
        <v>0</v>
      </c>
    </row>
    <row r="30" spans="1:9" ht="15" customHeight="1" thickBot="1" x14ac:dyDescent="0.3">
      <c r="A30" s="10" t="s">
        <v>28</v>
      </c>
      <c r="B30" s="7">
        <v>1936577.18</v>
      </c>
      <c r="C30" s="7">
        <v>1992665.47</v>
      </c>
      <c r="D30" s="7">
        <v>2086417.09</v>
      </c>
      <c r="E30" s="7">
        <v>2158215.2599999998</v>
      </c>
      <c r="F30" s="7">
        <v>2203517.08</v>
      </c>
      <c r="G30" s="7">
        <v>1883008.14</v>
      </c>
      <c r="H30" s="7">
        <v>2209783.91</v>
      </c>
      <c r="I30" s="7">
        <f t="shared" si="0"/>
        <v>14470184.130000001</v>
      </c>
    </row>
    <row r="31" spans="1:9" ht="15" customHeight="1" thickBot="1" x14ac:dyDescent="0.3">
      <c r="A31" s="4" t="s">
        <v>29</v>
      </c>
      <c r="B31" s="6">
        <v>1102622.94</v>
      </c>
      <c r="C31" s="6">
        <v>1157136.03</v>
      </c>
      <c r="D31" s="6">
        <v>1194041.55</v>
      </c>
      <c r="E31" s="6">
        <v>1204849.19</v>
      </c>
      <c r="F31" s="6">
        <v>1214019.03</v>
      </c>
      <c r="G31" s="6">
        <v>1207444.3700000001</v>
      </c>
      <c r="H31" s="6">
        <v>1230114.5</v>
      </c>
      <c r="I31" s="7">
        <f t="shared" si="0"/>
        <v>8310227.6099999994</v>
      </c>
    </row>
    <row r="32" spans="1:9" ht="15" customHeight="1" thickBot="1" x14ac:dyDescent="0.3">
      <c r="A32" s="4" t="s">
        <v>30</v>
      </c>
      <c r="B32" s="6">
        <v>363988.98</v>
      </c>
      <c r="C32" s="6">
        <v>367365.56</v>
      </c>
      <c r="D32" s="6">
        <v>386187.53</v>
      </c>
      <c r="E32" s="6">
        <v>396414.58</v>
      </c>
      <c r="F32" s="6">
        <v>393342.87</v>
      </c>
      <c r="G32" s="6">
        <v>396586.43</v>
      </c>
      <c r="H32" s="6">
        <v>377001.67</v>
      </c>
      <c r="I32" s="7">
        <f t="shared" si="0"/>
        <v>2680887.62</v>
      </c>
    </row>
    <row r="33" spans="1:9" ht="15" customHeight="1" thickBot="1" x14ac:dyDescent="0.3">
      <c r="A33" s="4" t="s">
        <v>31</v>
      </c>
      <c r="B33" s="6">
        <v>49090.8</v>
      </c>
      <c r="C33" s="6">
        <v>86411.65</v>
      </c>
      <c r="D33" s="6">
        <v>48423.8</v>
      </c>
      <c r="E33" s="6">
        <v>61418.720000000001</v>
      </c>
      <c r="F33" s="6">
        <v>109009.9</v>
      </c>
      <c r="G33" s="6">
        <v>67122.92</v>
      </c>
      <c r="H33" s="6">
        <v>57263.8</v>
      </c>
      <c r="I33" s="7">
        <f t="shared" si="0"/>
        <v>478741.58999999997</v>
      </c>
    </row>
    <row r="34" spans="1:9" ht="15" customHeight="1" thickBot="1" x14ac:dyDescent="0.3">
      <c r="A34" s="4" t="s">
        <v>32</v>
      </c>
      <c r="B34" s="6">
        <v>119823.74</v>
      </c>
      <c r="C34" s="6">
        <v>123069.64</v>
      </c>
      <c r="D34" s="6">
        <v>150289.04</v>
      </c>
      <c r="E34" s="6">
        <v>172936.98</v>
      </c>
      <c r="F34" s="6">
        <v>147434.5</v>
      </c>
      <c r="G34" s="6">
        <v>120370.08</v>
      </c>
      <c r="H34" s="6">
        <v>147608.38</v>
      </c>
      <c r="I34" s="7">
        <f t="shared" si="0"/>
        <v>981532.36</v>
      </c>
    </row>
    <row r="35" spans="1:9" ht="15" customHeight="1" thickBot="1" x14ac:dyDescent="0.3">
      <c r="A35" s="4" t="s">
        <v>33</v>
      </c>
      <c r="B35" s="6">
        <v>2593.0100000000002</v>
      </c>
      <c r="C35" s="8">
        <v>0</v>
      </c>
      <c r="D35" s="6">
        <v>14034.17</v>
      </c>
      <c r="E35" s="6">
        <v>25234.080000000002</v>
      </c>
      <c r="F35" s="6">
        <v>4201.6499999999996</v>
      </c>
      <c r="G35" s="6">
        <v>5000.45</v>
      </c>
      <c r="H35" s="6">
        <v>8396.35</v>
      </c>
      <c r="I35" s="7">
        <f t="shared" si="0"/>
        <v>59459.71</v>
      </c>
    </row>
    <row r="36" spans="1:9" ht="15" customHeight="1" thickBot="1" x14ac:dyDescent="0.3">
      <c r="A36" s="4" t="s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7">
        <f t="shared" si="0"/>
        <v>0</v>
      </c>
    </row>
    <row r="37" spans="1:9" ht="15" customHeight="1" thickBot="1" x14ac:dyDescent="0.3">
      <c r="A37" s="4" t="s">
        <v>35</v>
      </c>
      <c r="B37" s="6">
        <v>1023.09</v>
      </c>
      <c r="C37" s="6">
        <v>1011.39</v>
      </c>
      <c r="D37" s="6">
        <v>1030.75</v>
      </c>
      <c r="E37" s="6">
        <v>1033.28</v>
      </c>
      <c r="F37" s="6">
        <v>1026.8</v>
      </c>
      <c r="G37" s="6">
        <v>1053.68</v>
      </c>
      <c r="H37" s="8">
        <v>850.14</v>
      </c>
      <c r="I37" s="7">
        <f t="shared" si="0"/>
        <v>7029.130000000001</v>
      </c>
    </row>
    <row r="38" spans="1:9" ht="15" customHeight="1" thickBot="1" x14ac:dyDescent="0.3">
      <c r="A38" s="4" t="s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7">
        <f t="shared" si="0"/>
        <v>0</v>
      </c>
    </row>
    <row r="39" spans="1:9" ht="15" customHeight="1" thickBot="1" x14ac:dyDescent="0.3">
      <c r="A39" s="10" t="s">
        <v>37</v>
      </c>
      <c r="B39" s="7">
        <v>297434.62</v>
      </c>
      <c r="C39" s="7">
        <v>257671.2</v>
      </c>
      <c r="D39" s="7">
        <v>292410.25</v>
      </c>
      <c r="E39" s="7">
        <v>296328.43</v>
      </c>
      <c r="F39" s="7">
        <v>334482.33</v>
      </c>
      <c r="G39" s="7">
        <v>85430.21</v>
      </c>
      <c r="H39" s="7">
        <v>388549.07</v>
      </c>
      <c r="I39" s="7">
        <f t="shared" si="0"/>
        <v>1952306.11</v>
      </c>
    </row>
    <row r="40" spans="1:9" ht="15" customHeight="1" thickBot="1" x14ac:dyDescent="0.3">
      <c r="A40" s="4" t="s">
        <v>38</v>
      </c>
      <c r="B40" s="6">
        <v>114586.66</v>
      </c>
      <c r="C40" s="6">
        <v>100572.18</v>
      </c>
      <c r="D40" s="6">
        <v>107241.11</v>
      </c>
      <c r="E40" s="6">
        <v>117796.65</v>
      </c>
      <c r="F40" s="6">
        <v>126629.79</v>
      </c>
      <c r="G40" s="6">
        <v>30558</v>
      </c>
      <c r="H40" s="6">
        <v>136704.4</v>
      </c>
      <c r="I40" s="7">
        <f t="shared" si="0"/>
        <v>734088.79</v>
      </c>
    </row>
    <row r="41" spans="1:9" ht="15" customHeight="1" thickBot="1" x14ac:dyDescent="0.3">
      <c r="A41" s="4" t="s">
        <v>39</v>
      </c>
      <c r="B41" s="6">
        <v>182847.96</v>
      </c>
      <c r="C41" s="6">
        <v>157099.01999999999</v>
      </c>
      <c r="D41" s="6">
        <v>185169.14</v>
      </c>
      <c r="E41" s="6">
        <v>178531.78</v>
      </c>
      <c r="F41" s="6">
        <v>207852.54</v>
      </c>
      <c r="G41" s="6">
        <v>54872.21</v>
      </c>
      <c r="H41" s="6">
        <v>251844.67</v>
      </c>
      <c r="I41" s="7">
        <f t="shared" si="0"/>
        <v>1218217.32</v>
      </c>
    </row>
    <row r="42" spans="1:9" ht="15" customHeight="1" thickBot="1" x14ac:dyDescent="0.3">
      <c r="A42" s="10" t="s">
        <v>40</v>
      </c>
      <c r="B42" s="7">
        <v>1540788.52</v>
      </c>
      <c r="C42" s="7">
        <v>1109036.29</v>
      </c>
      <c r="D42" s="7">
        <v>1140902.8799999999</v>
      </c>
      <c r="E42" s="7">
        <v>1140553.26</v>
      </c>
      <c r="F42" s="7">
        <v>1163600.8799999999</v>
      </c>
      <c r="G42" s="7">
        <v>1124366.92</v>
      </c>
      <c r="H42" s="7">
        <v>1164793.31</v>
      </c>
      <c r="I42" s="7">
        <f t="shared" si="0"/>
        <v>8384042.0600000005</v>
      </c>
    </row>
    <row r="43" spans="1:9" ht="15" customHeight="1" thickBot="1" x14ac:dyDescent="0.3">
      <c r="A43" s="10" t="s">
        <v>41</v>
      </c>
      <c r="B43" s="7">
        <v>1264228.8500000001</v>
      </c>
      <c r="C43" s="7">
        <v>826308.59</v>
      </c>
      <c r="D43" s="7">
        <v>846898.68</v>
      </c>
      <c r="E43" s="7">
        <v>866732.53</v>
      </c>
      <c r="F43" s="7">
        <v>890885</v>
      </c>
      <c r="G43" s="7">
        <v>876322.38</v>
      </c>
      <c r="H43" s="7">
        <v>837316.9</v>
      </c>
      <c r="I43" s="7">
        <f t="shared" si="0"/>
        <v>6408692.9300000006</v>
      </c>
    </row>
    <row r="44" spans="1:9" ht="15" customHeight="1" thickBot="1" x14ac:dyDescent="0.3">
      <c r="A44" s="4" t="s">
        <v>42</v>
      </c>
      <c r="B44" s="6">
        <v>1264228.8500000001</v>
      </c>
      <c r="C44" s="6">
        <v>826308.59</v>
      </c>
      <c r="D44" s="6">
        <v>846898.68</v>
      </c>
      <c r="E44" s="6">
        <v>866732.53</v>
      </c>
      <c r="F44" s="6">
        <v>890885</v>
      </c>
      <c r="G44" s="6">
        <v>876322.38</v>
      </c>
      <c r="H44" s="6">
        <v>837316.9</v>
      </c>
      <c r="I44" s="7">
        <f t="shared" si="0"/>
        <v>6408692.9300000006</v>
      </c>
    </row>
    <row r="45" spans="1:9" ht="15" customHeight="1" thickBot="1" x14ac:dyDescent="0.3">
      <c r="A45" s="4" t="s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7">
        <f t="shared" si="0"/>
        <v>0</v>
      </c>
    </row>
    <row r="46" spans="1:9" ht="15" customHeight="1" thickBot="1" x14ac:dyDescent="0.3">
      <c r="A46" s="4" t="s">
        <v>44</v>
      </c>
      <c r="B46" s="6">
        <v>276559.67</v>
      </c>
      <c r="C46" s="6">
        <v>282727.7</v>
      </c>
      <c r="D46" s="6">
        <v>294004.2</v>
      </c>
      <c r="E46" s="6">
        <v>273820.73</v>
      </c>
      <c r="F46" s="6">
        <v>272715.88</v>
      </c>
      <c r="G46" s="6">
        <v>248044.54</v>
      </c>
      <c r="H46" s="6">
        <v>327476.40999999997</v>
      </c>
      <c r="I46" s="7">
        <f t="shared" si="0"/>
        <v>1975349.1300000001</v>
      </c>
    </row>
    <row r="47" spans="1:9" ht="15" customHeight="1" thickBot="1" x14ac:dyDescent="0.3">
      <c r="A47" s="10" t="s">
        <v>45</v>
      </c>
      <c r="B47" s="7">
        <v>1266139.1599999999</v>
      </c>
      <c r="C47" s="7">
        <v>1507057.73</v>
      </c>
      <c r="D47" s="7">
        <v>1808979.78</v>
      </c>
      <c r="E47" s="7">
        <v>1546749.76</v>
      </c>
      <c r="F47" s="7">
        <v>1029661.23</v>
      </c>
      <c r="G47" s="7">
        <v>943846.11</v>
      </c>
      <c r="H47" s="7">
        <v>3007074.78</v>
      </c>
      <c r="I47" s="7">
        <f t="shared" si="0"/>
        <v>11109508.550000001</v>
      </c>
    </row>
    <row r="48" spans="1:9" ht="15" customHeight="1" thickBot="1" x14ac:dyDescent="0.3">
      <c r="A48" s="4" t="s">
        <v>46</v>
      </c>
      <c r="B48" s="6">
        <v>1238796.8500000001</v>
      </c>
      <c r="C48" s="6">
        <v>1404334.72</v>
      </c>
      <c r="D48" s="6">
        <v>1752574.39</v>
      </c>
      <c r="E48" s="6">
        <v>1463681.8</v>
      </c>
      <c r="F48" s="6">
        <v>996267.54</v>
      </c>
      <c r="G48" s="6">
        <v>911206.27</v>
      </c>
      <c r="H48" s="6">
        <v>2944250.46</v>
      </c>
      <c r="I48" s="7">
        <f t="shared" si="0"/>
        <v>10711112.030000001</v>
      </c>
    </row>
    <row r="49" spans="1:9" ht="15" customHeight="1" thickBot="1" x14ac:dyDescent="0.3">
      <c r="A49" s="4" t="s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7">
        <f t="shared" si="0"/>
        <v>0</v>
      </c>
    </row>
    <row r="50" spans="1:9" ht="15" customHeight="1" thickBot="1" x14ac:dyDescent="0.3">
      <c r="A50" s="4" t="s">
        <v>48</v>
      </c>
      <c r="B50" s="6">
        <v>27342.31</v>
      </c>
      <c r="C50" s="6">
        <v>102723.01</v>
      </c>
      <c r="D50" s="6">
        <v>56405.39</v>
      </c>
      <c r="E50" s="6">
        <v>83067.960000000006</v>
      </c>
      <c r="F50" s="6">
        <v>33393.69</v>
      </c>
      <c r="G50" s="6">
        <v>32639.84</v>
      </c>
      <c r="H50" s="6">
        <v>62824.32</v>
      </c>
      <c r="I50" s="7">
        <f t="shared" si="0"/>
        <v>398396.52</v>
      </c>
    </row>
    <row r="51" spans="1:9" ht="15" customHeight="1" thickBot="1" x14ac:dyDescent="0.3">
      <c r="A51" s="10" t="s">
        <v>49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7">
        <f t="shared" si="0"/>
        <v>0</v>
      </c>
    </row>
    <row r="52" spans="1:9" ht="15" customHeight="1" thickBot="1" x14ac:dyDescent="0.3">
      <c r="A52" s="4" t="s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7">
        <f t="shared" si="0"/>
        <v>0</v>
      </c>
    </row>
    <row r="53" spans="1:9" ht="15" customHeight="1" thickBot="1" x14ac:dyDescent="0.3">
      <c r="A53" s="4" t="s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7">
        <f t="shared" si="0"/>
        <v>0</v>
      </c>
    </row>
    <row r="54" spans="1:9" ht="15" customHeight="1" thickBot="1" x14ac:dyDescent="0.3">
      <c r="A54" s="4" t="s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7">
        <f t="shared" si="0"/>
        <v>0</v>
      </c>
    </row>
    <row r="55" spans="1:9" ht="15" customHeight="1" thickBot="1" x14ac:dyDescent="0.3">
      <c r="A55" s="4" t="s">
        <v>53</v>
      </c>
      <c r="B55" s="6">
        <v>33837.129999999997</v>
      </c>
      <c r="C55" s="6">
        <v>63995.33</v>
      </c>
      <c r="D55" s="6">
        <v>45043.77</v>
      </c>
      <c r="E55" s="6">
        <v>85649.44</v>
      </c>
      <c r="F55" s="6">
        <v>54901.79</v>
      </c>
      <c r="G55" s="6">
        <v>54397.91</v>
      </c>
      <c r="H55" s="6">
        <v>47788.38</v>
      </c>
      <c r="I55" s="7">
        <f t="shared" si="0"/>
        <v>385613.75</v>
      </c>
    </row>
    <row r="56" spans="1:9" ht="15" customHeight="1" thickBot="1" x14ac:dyDescent="0.3">
      <c r="A56" s="4" t="s">
        <v>54</v>
      </c>
      <c r="B56" s="6">
        <v>14282.28</v>
      </c>
      <c r="C56" s="6">
        <v>14462.08</v>
      </c>
      <c r="D56" s="6">
        <v>61086.7</v>
      </c>
      <c r="E56" s="6">
        <v>14811.23</v>
      </c>
      <c r="F56" s="6">
        <v>15831.8</v>
      </c>
      <c r="G56" s="6">
        <v>60870.11</v>
      </c>
      <c r="H56" s="6">
        <v>79390.86</v>
      </c>
      <c r="I56" s="7">
        <f t="shared" si="0"/>
        <v>260735.06</v>
      </c>
    </row>
    <row r="57" spans="1:9" ht="15" customHeight="1" thickBot="1" x14ac:dyDescent="0.3">
      <c r="A57" s="4" t="s">
        <v>55</v>
      </c>
      <c r="B57" s="6">
        <v>2261.17</v>
      </c>
      <c r="C57" s="6">
        <v>2255.98</v>
      </c>
      <c r="D57" s="6">
        <v>2355.48</v>
      </c>
      <c r="E57" s="6">
        <v>2314.9899999999998</v>
      </c>
      <c r="F57" s="6">
        <v>2238.36</v>
      </c>
      <c r="G57" s="6">
        <v>2211.9</v>
      </c>
      <c r="H57" s="6">
        <v>2062.0700000000002</v>
      </c>
      <c r="I57" s="7">
        <f t="shared" si="0"/>
        <v>15699.949999999999</v>
      </c>
    </row>
    <row r="58" spans="1:9" ht="15" customHeight="1" thickBot="1" x14ac:dyDescent="0.3">
      <c r="A58" s="4" t="s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7">
        <f t="shared" si="0"/>
        <v>0</v>
      </c>
    </row>
    <row r="59" spans="1:9" ht="15" customHeight="1" thickBot="1" x14ac:dyDescent="0.3">
      <c r="A59" s="4" t="s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7">
        <f t="shared" si="0"/>
        <v>0</v>
      </c>
    </row>
    <row r="60" spans="1:9" ht="15" customHeight="1" thickBot="1" x14ac:dyDescent="0.3">
      <c r="A60" s="4" t="s">
        <v>58</v>
      </c>
      <c r="B60" s="6">
        <v>55960.4</v>
      </c>
      <c r="C60" s="6">
        <v>59424.160000000003</v>
      </c>
      <c r="D60" s="6">
        <v>59234.26</v>
      </c>
      <c r="E60" s="6">
        <v>5954.91</v>
      </c>
      <c r="F60" s="6">
        <v>59275.12</v>
      </c>
      <c r="G60" s="6">
        <v>59546.400000000001</v>
      </c>
      <c r="H60" s="6">
        <v>58999.14</v>
      </c>
      <c r="I60" s="7">
        <f t="shared" si="0"/>
        <v>358394.39</v>
      </c>
    </row>
    <row r="61" spans="1:9" ht="15" customHeight="1" thickBot="1" x14ac:dyDescent="0.3">
      <c r="A61" s="10" t="s">
        <v>59</v>
      </c>
      <c r="B61" s="7">
        <v>4849845.84</v>
      </c>
      <c r="C61" s="7">
        <v>4748897.04</v>
      </c>
      <c r="D61" s="7">
        <v>5204019.96</v>
      </c>
      <c r="E61" s="7">
        <v>4954248.8499999996</v>
      </c>
      <c r="F61" s="7">
        <v>4529026.26</v>
      </c>
      <c r="G61" s="7">
        <v>4128247.49</v>
      </c>
      <c r="H61" s="7">
        <v>6569892.4500000002</v>
      </c>
      <c r="I61" s="7">
        <f t="shared" si="0"/>
        <v>34984177.890000001</v>
      </c>
    </row>
    <row r="62" spans="1:9" ht="15" customHeight="1" thickBot="1" x14ac:dyDescent="0.3">
      <c r="A62" s="4" t="s">
        <v>60</v>
      </c>
      <c r="B62" s="5" t="s">
        <v>6</v>
      </c>
      <c r="C62" s="5" t="s">
        <v>6</v>
      </c>
      <c r="D62" s="5" t="s">
        <v>6</v>
      </c>
      <c r="E62" s="5" t="s">
        <v>6</v>
      </c>
      <c r="F62" s="5" t="s">
        <v>6</v>
      </c>
      <c r="G62" s="5" t="s">
        <v>6</v>
      </c>
      <c r="H62" s="5" t="s">
        <v>6</v>
      </c>
      <c r="I62" s="7">
        <f t="shared" si="0"/>
        <v>0</v>
      </c>
    </row>
    <row r="63" spans="1:9" ht="15" customHeight="1" thickBot="1" x14ac:dyDescent="0.3">
      <c r="A63" s="4" t="s">
        <v>61</v>
      </c>
      <c r="B63" s="6">
        <v>5609.06</v>
      </c>
      <c r="C63" s="6">
        <v>65630.31</v>
      </c>
      <c r="D63" s="6">
        <v>9400</v>
      </c>
      <c r="E63" s="8">
        <v>0</v>
      </c>
      <c r="F63" s="8">
        <v>0</v>
      </c>
      <c r="G63" s="8">
        <v>0</v>
      </c>
      <c r="H63" s="8">
        <v>0</v>
      </c>
      <c r="I63" s="7">
        <f t="shared" si="0"/>
        <v>80639.37</v>
      </c>
    </row>
    <row r="64" spans="1:9" ht="15" customHeight="1" thickBot="1" x14ac:dyDescent="0.3">
      <c r="A64" s="4" t="s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7">
        <f t="shared" si="0"/>
        <v>0</v>
      </c>
    </row>
    <row r="65" spans="1:11" ht="15" customHeight="1" thickBot="1" x14ac:dyDescent="0.3">
      <c r="A65" s="4" t="s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7">
        <f t="shared" si="0"/>
        <v>0</v>
      </c>
    </row>
    <row r="66" spans="1:11" ht="15" customHeight="1" thickBot="1" x14ac:dyDescent="0.3">
      <c r="A66" s="4" t="s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7">
        <f t="shared" si="0"/>
        <v>0</v>
      </c>
    </row>
    <row r="67" spans="1:11" ht="15" customHeight="1" thickBot="1" x14ac:dyDescent="0.3">
      <c r="A67" s="10" t="s">
        <v>65</v>
      </c>
      <c r="B67" s="7">
        <v>5609.06</v>
      </c>
      <c r="C67" s="7">
        <v>65630.31</v>
      </c>
      <c r="D67" s="7">
        <v>9400</v>
      </c>
      <c r="E67" s="9">
        <v>0</v>
      </c>
      <c r="F67" s="9">
        <v>0</v>
      </c>
      <c r="G67" s="9">
        <v>0</v>
      </c>
      <c r="H67" s="9">
        <v>0</v>
      </c>
      <c r="I67" s="7">
        <f t="shared" si="0"/>
        <v>80639.37</v>
      </c>
    </row>
    <row r="68" spans="1:11" ht="15" customHeight="1" thickBot="1" x14ac:dyDescent="0.3">
      <c r="A68" s="10" t="s">
        <v>66</v>
      </c>
      <c r="B68" s="7">
        <v>4855454.9000000004</v>
      </c>
      <c r="C68" s="7">
        <v>4814527.3499999996</v>
      </c>
      <c r="D68" s="7">
        <v>5213419.96</v>
      </c>
      <c r="E68" s="7">
        <v>4954248.8499999996</v>
      </c>
      <c r="F68" s="7">
        <v>4529026.26</v>
      </c>
      <c r="G68" s="7">
        <v>4128247.49</v>
      </c>
      <c r="H68" s="7">
        <v>6569892.4500000002</v>
      </c>
      <c r="I68" s="7">
        <f t="shared" si="0"/>
        <v>35064817.260000005</v>
      </c>
    </row>
    <row r="69" spans="1:11" ht="15" customHeight="1" thickBot="1" x14ac:dyDescent="0.3">
      <c r="A69" s="10" t="s">
        <v>67</v>
      </c>
      <c r="B69" s="7">
        <v>-96700.19</v>
      </c>
      <c r="C69" s="7">
        <v>168100.49</v>
      </c>
      <c r="D69" s="7">
        <v>-179508.29</v>
      </c>
      <c r="E69" s="7">
        <v>78426.320000000007</v>
      </c>
      <c r="F69" s="7">
        <v>-207826.4</v>
      </c>
      <c r="G69" s="7">
        <v>-561048.39</v>
      </c>
      <c r="H69" s="7">
        <v>-2289320.5499999998</v>
      </c>
      <c r="I69" s="7">
        <f t="shared" si="0"/>
        <v>-3087877.01</v>
      </c>
    </row>
    <row r="70" spans="1:11" ht="15" customHeight="1" x14ac:dyDescent="0.25">
      <c r="A70" s="3"/>
      <c r="B70" s="3"/>
      <c r="C70" s="3"/>
    </row>
    <row r="71" spans="1:11" ht="15" customHeight="1" thickBot="1" x14ac:dyDescent="0.3">
      <c r="A71" s="14" t="s">
        <v>68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 ht="15" customHeight="1" thickBot="1" x14ac:dyDescent="0.3">
      <c r="A72" s="23"/>
      <c r="B72" s="4" t="s">
        <v>83</v>
      </c>
      <c r="C72" s="4" t="s">
        <v>84</v>
      </c>
      <c r="D72" s="4" t="s">
        <v>2</v>
      </c>
      <c r="E72" s="4" t="s">
        <v>87</v>
      </c>
      <c r="F72" s="4" t="s">
        <v>89</v>
      </c>
      <c r="G72" s="4" t="s">
        <v>91</v>
      </c>
      <c r="H72" s="4" t="s">
        <v>93</v>
      </c>
    </row>
    <row r="73" spans="1:11" ht="15" customHeight="1" thickBot="1" x14ac:dyDescent="0.3">
      <c r="A73" s="24"/>
      <c r="B73" s="4" t="s">
        <v>4</v>
      </c>
      <c r="C73" s="4" t="s">
        <v>4</v>
      </c>
      <c r="D73" s="4" t="s">
        <v>4</v>
      </c>
      <c r="E73" s="4" t="s">
        <v>4</v>
      </c>
      <c r="F73" s="4" t="s">
        <v>4</v>
      </c>
      <c r="G73" s="4" t="s">
        <v>4</v>
      </c>
      <c r="H73" s="4" t="s">
        <v>4</v>
      </c>
    </row>
    <row r="74" spans="1:11" ht="15" customHeight="1" thickBot="1" x14ac:dyDescent="0.3">
      <c r="A74" s="4" t="s">
        <v>69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11" ht="15" customHeight="1" thickBot="1" x14ac:dyDescent="0.3">
      <c r="A75" s="4" t="s">
        <v>70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11" ht="15" customHeight="1" thickBot="1" x14ac:dyDescent="0.3">
      <c r="A76" s="10" t="s">
        <v>71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</row>
    <row r="77" spans="1:11" ht="15" customHeight="1" x14ac:dyDescent="0.25">
      <c r="A77" s="3"/>
      <c r="B77" s="3"/>
      <c r="C77" s="3"/>
    </row>
    <row r="78" spans="1:11" ht="15" customHeight="1" thickBot="1" x14ac:dyDescent="0.3">
      <c r="A78" s="14" t="s">
        <v>72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ht="15" customHeight="1" thickBot="1" x14ac:dyDescent="0.3">
      <c r="A79" s="4"/>
      <c r="B79" s="28" t="s">
        <v>73</v>
      </c>
      <c r="C79" s="29"/>
      <c r="D79" s="28"/>
      <c r="E79" s="30"/>
      <c r="F79" s="30"/>
      <c r="G79" s="30"/>
      <c r="H79" s="30"/>
      <c r="I79" s="29"/>
      <c r="J79" s="11"/>
      <c r="K79" s="11"/>
    </row>
    <row r="80" spans="1:11" ht="15" customHeight="1" x14ac:dyDescent="0.25">
      <c r="A80" s="15"/>
      <c r="B80" s="17" t="s">
        <v>83</v>
      </c>
      <c r="C80" s="18"/>
      <c r="D80" s="17" t="s">
        <v>85</v>
      </c>
      <c r="E80" s="21"/>
      <c r="F80" s="21"/>
      <c r="G80" s="21"/>
      <c r="H80" s="21"/>
      <c r="I80" s="18"/>
    </row>
    <row r="81" spans="1:11" ht="84" customHeight="1" thickBot="1" x14ac:dyDescent="0.3">
      <c r="A81" s="16"/>
      <c r="B81" s="19"/>
      <c r="C81" s="20"/>
      <c r="D81" s="19"/>
      <c r="E81" s="22"/>
      <c r="F81" s="22"/>
      <c r="G81" s="22"/>
      <c r="H81" s="22"/>
      <c r="I81" s="20"/>
    </row>
    <row r="82" spans="1:11" ht="15" customHeight="1" x14ac:dyDescent="0.25">
      <c r="A82" s="15"/>
      <c r="B82" s="17" t="s">
        <v>84</v>
      </c>
      <c r="C82" s="18"/>
      <c r="D82" s="17" t="s">
        <v>86</v>
      </c>
      <c r="E82" s="21"/>
      <c r="F82" s="21"/>
      <c r="G82" s="21"/>
      <c r="H82" s="21"/>
      <c r="I82" s="18"/>
    </row>
    <row r="83" spans="1:11" ht="72.75" customHeight="1" thickBot="1" x14ac:dyDescent="0.3">
      <c r="A83" s="16"/>
      <c r="B83" s="19"/>
      <c r="C83" s="20"/>
      <c r="D83" s="19"/>
      <c r="E83" s="22"/>
      <c r="F83" s="22"/>
      <c r="G83" s="22"/>
      <c r="H83" s="22"/>
      <c r="I83" s="20"/>
    </row>
    <row r="84" spans="1:11" ht="15" customHeight="1" x14ac:dyDescent="0.25">
      <c r="A84" s="31"/>
      <c r="B84" s="17" t="s">
        <v>2</v>
      </c>
      <c r="C84" s="18"/>
      <c r="D84" s="17" t="s">
        <v>74</v>
      </c>
      <c r="E84" s="21"/>
      <c r="F84" s="21"/>
      <c r="G84" s="21"/>
      <c r="H84" s="21"/>
      <c r="I84" s="18"/>
    </row>
    <row r="85" spans="1:11" ht="88.5" customHeight="1" thickBot="1" x14ac:dyDescent="0.3">
      <c r="A85" s="32"/>
      <c r="B85" s="19"/>
      <c r="C85" s="20"/>
      <c r="D85" s="19"/>
      <c r="E85" s="22"/>
      <c r="F85" s="22"/>
      <c r="G85" s="22"/>
      <c r="H85" s="22"/>
      <c r="I85" s="20"/>
    </row>
    <row r="86" spans="1:11" ht="88.5" customHeight="1" thickBot="1" x14ac:dyDescent="0.3">
      <c r="A86" s="4"/>
      <c r="B86" s="25" t="s">
        <v>87</v>
      </c>
      <c r="C86" s="26"/>
      <c r="D86" s="25" t="s">
        <v>88</v>
      </c>
      <c r="E86" s="27"/>
      <c r="F86" s="27"/>
      <c r="G86" s="27"/>
      <c r="H86" s="27"/>
      <c r="I86" s="26"/>
    </row>
    <row r="87" spans="1:11" ht="88.5" customHeight="1" thickBot="1" x14ac:dyDescent="0.3">
      <c r="A87" s="4"/>
      <c r="B87" s="25" t="s">
        <v>89</v>
      </c>
      <c r="C87" s="26"/>
      <c r="D87" s="25" t="s">
        <v>90</v>
      </c>
      <c r="E87" s="27"/>
      <c r="F87" s="27"/>
      <c r="G87" s="27"/>
      <c r="H87" s="27"/>
      <c r="I87" s="26"/>
    </row>
    <row r="88" spans="1:11" ht="88.5" customHeight="1" thickBot="1" x14ac:dyDescent="0.3">
      <c r="A88" s="4"/>
      <c r="B88" s="25" t="s">
        <v>91</v>
      </c>
      <c r="C88" s="26"/>
      <c r="D88" s="25" t="s">
        <v>92</v>
      </c>
      <c r="E88" s="27"/>
      <c r="F88" s="27"/>
      <c r="G88" s="27"/>
      <c r="H88" s="27"/>
      <c r="I88" s="26"/>
    </row>
    <row r="89" spans="1:11" ht="88.5" customHeight="1" thickBot="1" x14ac:dyDescent="0.3">
      <c r="A89" s="4"/>
      <c r="B89" s="25" t="s">
        <v>93</v>
      </c>
      <c r="C89" s="26"/>
      <c r="D89" s="25" t="s">
        <v>94</v>
      </c>
      <c r="E89" s="27"/>
      <c r="F89" s="27"/>
      <c r="G89" s="27"/>
      <c r="H89" s="27"/>
      <c r="I89" s="26"/>
    </row>
    <row r="90" spans="1:11" ht="15" customHeight="1" x14ac:dyDescent="0.25">
      <c r="A90" s="3"/>
      <c r="B90" s="3"/>
      <c r="C90" s="3"/>
      <c r="D90" s="1"/>
      <c r="E90" s="1"/>
      <c r="F90" s="1"/>
      <c r="G90" s="1"/>
      <c r="H90" s="1"/>
      <c r="I90" s="13"/>
    </row>
    <row r="91" spans="1:11" ht="15" customHeight="1" x14ac:dyDescent="0.25">
      <c r="A91" s="3"/>
      <c r="B91" s="3"/>
      <c r="C91" s="3"/>
    </row>
    <row r="92" spans="1:11" ht="15" customHeight="1" thickBot="1" x14ac:dyDescent="0.3">
      <c r="A92" s="14" t="s">
        <v>75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ht="15" customHeight="1" thickBot="1" x14ac:dyDescent="0.3">
      <c r="A93" s="23"/>
      <c r="B93" s="4" t="s">
        <v>83</v>
      </c>
      <c r="C93" s="4" t="s">
        <v>84</v>
      </c>
      <c r="D93" s="4" t="s">
        <v>2</v>
      </c>
      <c r="E93" s="4" t="s">
        <v>87</v>
      </c>
      <c r="F93" s="4" t="s">
        <v>89</v>
      </c>
      <c r="G93" s="4" t="s">
        <v>91</v>
      </c>
      <c r="H93" s="4" t="s">
        <v>93</v>
      </c>
    </row>
    <row r="94" spans="1:11" ht="15" customHeight="1" thickBot="1" x14ac:dyDescent="0.3">
      <c r="A94" s="24"/>
      <c r="B94" s="6" t="s">
        <v>4</v>
      </c>
      <c r="C94" s="4" t="s">
        <v>4</v>
      </c>
      <c r="D94" s="4" t="s">
        <v>4</v>
      </c>
      <c r="E94" s="4" t="s">
        <v>4</v>
      </c>
      <c r="F94" s="4" t="s">
        <v>4</v>
      </c>
      <c r="G94" s="4" t="s">
        <v>4</v>
      </c>
      <c r="H94" s="4" t="s">
        <v>4</v>
      </c>
    </row>
    <row r="95" spans="1:11" ht="15" customHeight="1" thickBot="1" x14ac:dyDescent="0.3">
      <c r="A95" s="4" t="s">
        <v>50</v>
      </c>
      <c r="B95" s="6">
        <v>509471.66</v>
      </c>
      <c r="C95" s="6">
        <v>509471.66</v>
      </c>
      <c r="D95" s="6">
        <v>509471.66</v>
      </c>
      <c r="E95" s="6">
        <v>509471.66</v>
      </c>
      <c r="F95" s="6">
        <v>509471.66</v>
      </c>
      <c r="G95" s="6">
        <v>509471.66</v>
      </c>
      <c r="H95" s="8">
        <v>0</v>
      </c>
    </row>
    <row r="96" spans="1:11" ht="15" customHeight="1" thickBot="1" x14ac:dyDescent="0.3">
      <c r="A96" s="4" t="s">
        <v>51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</row>
    <row r="97" spans="1:11" ht="15" customHeight="1" thickBot="1" x14ac:dyDescent="0.3">
      <c r="A97" s="4" t="s">
        <v>52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</row>
    <row r="98" spans="1:11" ht="15" customHeight="1" x14ac:dyDescent="0.25">
      <c r="A98" s="3"/>
      <c r="B98" s="3"/>
      <c r="C98" s="3"/>
    </row>
    <row r="99" spans="1:11" ht="15" customHeight="1" thickBot="1" x14ac:dyDescent="0.3">
      <c r="A99" s="14" t="s">
        <v>76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 ht="15" customHeight="1" thickBot="1" x14ac:dyDescent="0.3">
      <c r="A100" s="23"/>
      <c r="B100" s="4" t="s">
        <v>83</v>
      </c>
      <c r="C100" s="4" t="s">
        <v>84</v>
      </c>
      <c r="D100" s="4" t="s">
        <v>2</v>
      </c>
      <c r="E100" s="4" t="s">
        <v>87</v>
      </c>
      <c r="F100" s="4" t="s">
        <v>89</v>
      </c>
      <c r="G100" s="4" t="s">
        <v>91</v>
      </c>
      <c r="H100" s="4" t="s">
        <v>93</v>
      </c>
    </row>
    <row r="101" spans="1:11" ht="15" customHeight="1" thickBot="1" x14ac:dyDescent="0.3">
      <c r="A101" s="24"/>
      <c r="B101" s="4" t="s">
        <v>4</v>
      </c>
      <c r="C101" s="4" t="s">
        <v>4</v>
      </c>
      <c r="D101" s="4" t="s">
        <v>4</v>
      </c>
      <c r="E101" s="4" t="s">
        <v>4</v>
      </c>
      <c r="F101" s="4" t="s">
        <v>4</v>
      </c>
      <c r="G101" s="4" t="s">
        <v>4</v>
      </c>
      <c r="H101" s="4" t="s">
        <v>4</v>
      </c>
    </row>
    <row r="102" spans="1:11" ht="15" customHeight="1" thickBot="1" x14ac:dyDescent="0.3">
      <c r="A102" s="4" t="s">
        <v>77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</row>
    <row r="103" spans="1:11" ht="15" customHeight="1" thickBot="1" x14ac:dyDescent="0.3">
      <c r="A103" s="4" t="s">
        <v>61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</row>
    <row r="104" spans="1:11" ht="15" customHeight="1" x14ac:dyDescent="0.25">
      <c r="A104" s="3"/>
      <c r="B104" s="3"/>
      <c r="C104" s="3"/>
    </row>
    <row r="105" spans="1:11" ht="15" customHeight="1" thickBot="1" x14ac:dyDescent="0.3">
      <c r="A105" s="14" t="s">
        <v>78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 ht="15" customHeight="1" thickBot="1" x14ac:dyDescent="0.3">
      <c r="A106" s="23"/>
      <c r="B106" s="4" t="s">
        <v>83</v>
      </c>
      <c r="C106" s="4" t="s">
        <v>84</v>
      </c>
      <c r="D106" s="4" t="s">
        <v>2</v>
      </c>
      <c r="E106" s="4" t="s">
        <v>87</v>
      </c>
      <c r="F106" s="4" t="s">
        <v>89</v>
      </c>
      <c r="G106" s="4" t="s">
        <v>91</v>
      </c>
      <c r="H106" s="4" t="s">
        <v>93</v>
      </c>
    </row>
    <row r="107" spans="1:11" ht="15" customHeight="1" thickBot="1" x14ac:dyDescent="0.3">
      <c r="A107" s="24"/>
      <c r="B107" s="4" t="s">
        <v>4</v>
      </c>
      <c r="C107" s="4" t="s">
        <v>4</v>
      </c>
      <c r="D107" s="4" t="s">
        <v>4</v>
      </c>
      <c r="E107" s="4" t="s">
        <v>4</v>
      </c>
      <c r="F107" s="4" t="s">
        <v>4</v>
      </c>
      <c r="G107" s="4" t="s">
        <v>4</v>
      </c>
      <c r="H107" s="4" t="s">
        <v>4</v>
      </c>
    </row>
    <row r="108" spans="1:11" ht="15" customHeight="1" thickBot="1" x14ac:dyDescent="0.3">
      <c r="A108" s="4" t="s">
        <v>77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</row>
    <row r="109" spans="1:11" ht="15" customHeight="1" thickBot="1" x14ac:dyDescent="0.3">
      <c r="A109" s="4" t="s">
        <v>61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</row>
    <row r="110" spans="1:11" ht="15" customHeight="1" x14ac:dyDescent="0.25">
      <c r="A110" s="3"/>
      <c r="B110" s="3"/>
      <c r="C110" s="3"/>
    </row>
    <row r="111" spans="1:11" ht="15" customHeight="1" thickBot="1" x14ac:dyDescent="0.3">
      <c r="A111" s="14" t="s">
        <v>79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1:11" ht="15" customHeight="1" thickBot="1" x14ac:dyDescent="0.3">
      <c r="A112" s="23"/>
      <c r="B112" s="4" t="s">
        <v>83</v>
      </c>
      <c r="C112" s="4" t="s">
        <v>84</v>
      </c>
      <c r="D112" s="4" t="s">
        <v>2</v>
      </c>
      <c r="E112" s="4" t="s">
        <v>87</v>
      </c>
      <c r="F112" s="4" t="s">
        <v>89</v>
      </c>
      <c r="G112" s="4" t="s">
        <v>91</v>
      </c>
      <c r="H112" s="4" t="s">
        <v>93</v>
      </c>
    </row>
    <row r="113" spans="1:11" ht="15" customHeight="1" thickBot="1" x14ac:dyDescent="0.3">
      <c r="A113" s="24"/>
      <c r="B113" s="4" t="s">
        <v>4</v>
      </c>
      <c r="C113" s="4" t="s">
        <v>4</v>
      </c>
      <c r="D113" s="4" t="s">
        <v>4</v>
      </c>
      <c r="E113" s="4" t="s">
        <v>4</v>
      </c>
      <c r="F113" s="4" t="s">
        <v>4</v>
      </c>
      <c r="G113" s="4" t="s">
        <v>4</v>
      </c>
      <c r="H113" s="4" t="s">
        <v>4</v>
      </c>
    </row>
    <row r="114" spans="1:11" ht="15" customHeight="1" thickBot="1" x14ac:dyDescent="0.3">
      <c r="A114" s="4" t="s">
        <v>80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</row>
    <row r="115" spans="1:11" ht="15" customHeight="1" x14ac:dyDescent="0.25">
      <c r="A115" s="3"/>
      <c r="B115" s="3"/>
      <c r="C115" s="3"/>
    </row>
    <row r="116" spans="1:11" ht="15" customHeight="1" thickBot="1" x14ac:dyDescent="0.3">
      <c r="A116" s="14" t="s">
        <v>81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1:11" ht="15" customHeight="1" thickBot="1" x14ac:dyDescent="0.3">
      <c r="A117" s="23"/>
      <c r="B117" s="4" t="s">
        <v>83</v>
      </c>
      <c r="C117" s="4" t="s">
        <v>84</v>
      </c>
      <c r="D117" s="4" t="s">
        <v>2</v>
      </c>
      <c r="E117" s="4" t="s">
        <v>87</v>
      </c>
      <c r="F117" s="4" t="s">
        <v>89</v>
      </c>
      <c r="G117" s="4" t="s">
        <v>91</v>
      </c>
      <c r="H117" s="4" t="s">
        <v>93</v>
      </c>
    </row>
    <row r="118" spans="1:11" ht="15" customHeight="1" thickBot="1" x14ac:dyDescent="0.3">
      <c r="A118" s="24"/>
      <c r="B118" s="4" t="s">
        <v>82</v>
      </c>
      <c r="C118" s="4" t="s">
        <v>82</v>
      </c>
      <c r="D118" s="4" t="s">
        <v>82</v>
      </c>
      <c r="E118" s="4" t="s">
        <v>82</v>
      </c>
      <c r="F118" s="4" t="s">
        <v>82</v>
      </c>
      <c r="G118" s="4" t="s">
        <v>82</v>
      </c>
      <c r="H118" s="4" t="s">
        <v>4</v>
      </c>
    </row>
    <row r="119" spans="1:11" ht="15" customHeight="1" thickBot="1" x14ac:dyDescent="0.3">
      <c r="A119" s="4" t="s">
        <v>82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</row>
    <row r="120" spans="1:11" ht="15" customHeight="1" x14ac:dyDescent="0.25">
      <c r="A120" s="3"/>
      <c r="B120" s="3"/>
      <c r="C120" s="3"/>
    </row>
  </sheetData>
  <mergeCells count="36">
    <mergeCell ref="A1:K1"/>
    <mergeCell ref="A2:K2"/>
    <mergeCell ref="A3:K3"/>
    <mergeCell ref="A6:A7"/>
    <mergeCell ref="A72:A73"/>
    <mergeCell ref="A117:A118"/>
    <mergeCell ref="A71:K71"/>
    <mergeCell ref="A78:K78"/>
    <mergeCell ref="A92:K92"/>
    <mergeCell ref="A99:K99"/>
    <mergeCell ref="A105:K105"/>
    <mergeCell ref="A111:K111"/>
    <mergeCell ref="A93:A94"/>
    <mergeCell ref="D82:I83"/>
    <mergeCell ref="B79:C79"/>
    <mergeCell ref="B84:C85"/>
    <mergeCell ref="B86:C86"/>
    <mergeCell ref="D86:I86"/>
    <mergeCell ref="D79:I79"/>
    <mergeCell ref="A84:A85"/>
    <mergeCell ref="D84:I85"/>
    <mergeCell ref="A116:K116"/>
    <mergeCell ref="A80:A81"/>
    <mergeCell ref="B80:C81"/>
    <mergeCell ref="A82:A83"/>
    <mergeCell ref="B82:C83"/>
    <mergeCell ref="D80:I81"/>
    <mergeCell ref="A100:A101"/>
    <mergeCell ref="A106:A107"/>
    <mergeCell ref="A112:A113"/>
    <mergeCell ref="B89:C89"/>
    <mergeCell ref="D89:I89"/>
    <mergeCell ref="B87:C87"/>
    <mergeCell ref="D87:I87"/>
    <mergeCell ref="B88:C88"/>
    <mergeCell ref="D88:I88"/>
  </mergeCells>
  <pageMargins left="0.78740157499999996" right="0.78740157499999996" top="0.984251969" bottom="0.984251969" header="0.4921259845" footer="0.4921259845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Bricio Da Silva</dc:creator>
  <cp:lastModifiedBy>Leonardo Bricio Da Silva</cp:lastModifiedBy>
  <cp:lastPrinted>2025-07-23T12:11:00Z</cp:lastPrinted>
  <dcterms:created xsi:type="dcterms:W3CDTF">2025-05-28T12:44:10Z</dcterms:created>
  <dcterms:modified xsi:type="dcterms:W3CDTF">2025-08-22T12:06:02Z</dcterms:modified>
</cp:coreProperties>
</file>